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Фонд_Лицей_2000\Інформаційний бюлетень 2021\"/>
    </mc:Choice>
  </mc:AlternateContent>
  <xr:revisionPtr revIDLastSave="0" documentId="8_{BB1010B3-DF06-44AD-809C-53CBF09DDFCB}" xr6:coauthVersionLast="43" xr6:coauthVersionMax="43" xr10:uidLastSave="{00000000-0000-0000-0000-000000000000}"/>
  <bookViews>
    <workbookView xWindow="-120" yWindow="-120" windowWidth="21840" windowHeight="13140" activeTab="1" xr2:uid="{76A59CCA-5B18-41E1-B6C2-7173A484A18C}"/>
  </bookViews>
  <sheets>
    <sheet name="БЕРЕЗЕНЬ 2021" sheetId="1" r:id="rId1"/>
    <sheet name="І квартал 2021" sheetId="2" r:id="rId2"/>
  </sheets>
  <externalReferences>
    <externalReference r:id="rId3"/>
  </externalReferences>
  <definedNames>
    <definedName name="_xlnm.Print_Area" localSheetId="0">'БЕРЕЗЕНЬ 2021'!$N$1:$U$31</definedName>
    <definedName name="_xlnm.Print_Area" localSheetId="1">'І квартал 2021'!$N$1:$U$31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2" l="1"/>
  <c r="H27" i="2" s="1"/>
  <c r="U27" i="2"/>
  <c r="U26" i="2"/>
  <c r="U25" i="2"/>
  <c r="U24" i="2"/>
  <c r="U20" i="2"/>
  <c r="U19" i="2"/>
  <c r="U17" i="2"/>
  <c r="U27" i="1"/>
  <c r="U26" i="1"/>
  <c r="U25" i="1"/>
  <c r="U24" i="1"/>
  <c r="U22" i="1"/>
  <c r="U20" i="1"/>
  <c r="U19" i="1"/>
  <c r="H19" i="1"/>
  <c r="H27" i="1" s="1"/>
  <c r="U17" i="1"/>
  <c r="U30" i="1" s="1"/>
  <c r="U22" i="2" l="1"/>
  <c r="U30" i="2" s="1"/>
</calcChain>
</file>

<file path=xl/sharedStrings.xml><?xml version="1.0" encoding="utf-8"?>
<sst xmlns="http://schemas.openxmlformats.org/spreadsheetml/2006/main" count="76" uniqueCount="21">
  <si>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</si>
  <si>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</si>
  <si>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</si>
  <si>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БЕРЕЗЕНЬ   2021 р.</t>
  </si>
  <si>
    <t>Залишок коштів на 01.03.2021 р.</t>
  </si>
  <si>
    <r>
      <rPr>
        <b/>
        <sz val="18"/>
        <rFont val="Arial"/>
        <family val="2"/>
        <charset val="204"/>
      </rPr>
      <t xml:space="preserve">І </t>
    </r>
    <r>
      <rPr>
        <b/>
        <sz val="14"/>
        <rFont val="Arial"/>
        <family val="2"/>
        <charset val="204"/>
      </rPr>
      <t>КВАРТАЛ   2021 р.</t>
    </r>
  </si>
  <si>
    <t>Надійшло всього (грн.):</t>
  </si>
  <si>
    <t>Залишок коштів на 01.01.2021 р.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</si>
  <si>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</si>
  <si>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</si>
  <si>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</si>
  <si>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</si>
  <si>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</si>
  <si>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</si>
  <si>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</si>
  <si>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</si>
  <si>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</si>
  <si>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31.03.2021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</si>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</sst>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1"/>
      <name val="Arial"/>
      <charset val="204"/>
    </font>
    <font>
      <sz val="16"/>
      <name val="Arial"/>
      <family val="2"/>
      <charset val="204"/>
    </font>
    <font>
      <sz val="12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10" fillId="0" borderId="0" xfId="0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1" fillId="0" borderId="0" xfId="0" applyFont="1"/>
    <xf numFmtId="164" fontId="1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&#1053;&#1044;%202021\&#1030;&#1085;&#1092;.%20&#1073;&#1102;&#1083;&#1077;&#1090;&#1077;&#1085;&#1100;%202021\&#1030;&#1085;&#1092;&#1086;&#1088;&#1084;&#1072;&#1094;&#1110;&#1081;&#1085;&#1080;&#1081;%20&#1073;&#1102;&#1083;&#1077;&#1090;&#1077;&#1085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1"/>
      <sheetName val="ЛЮТИЙ 2021"/>
      <sheetName val="БЕРЕЗЕНЬ 2021"/>
      <sheetName val="КВІТЕНЬ 2020"/>
      <sheetName val="ТРАВЕНЬ 2020"/>
      <sheetName val="ЧЕРВЕНЬ 2020 "/>
      <sheetName val="ЛИПЕНЬ 2020"/>
      <sheetName val="СЕРПЕНЬ 2020 "/>
      <sheetName val="ВЕРЕСЕНЬ 2020"/>
      <sheetName val="ЖОВТЕНЬ 2020"/>
      <sheetName val="ЛИСТОПАД 2020"/>
      <sheetName val="ГРУДЕНЬ 2020 "/>
    </sheetNames>
    <sheetDataSet>
      <sheetData sheetId="0">
        <row r="14">
          <cell r="H14">
            <v>330381</v>
          </cell>
        </row>
        <row r="16">
          <cell r="H16">
            <v>327499</v>
          </cell>
        </row>
        <row r="17">
          <cell r="H17">
            <v>2882</v>
          </cell>
        </row>
        <row r="19">
          <cell r="H19">
            <v>274753.50000000006</v>
          </cell>
        </row>
        <row r="21">
          <cell r="H21">
            <v>241415.04000000001</v>
          </cell>
        </row>
        <row r="22">
          <cell r="H22">
            <v>21580</v>
          </cell>
        </row>
        <row r="23">
          <cell r="H23">
            <v>1025</v>
          </cell>
        </row>
        <row r="24">
          <cell r="H24">
            <v>10733.46</v>
          </cell>
        </row>
      </sheetData>
      <sheetData sheetId="1">
        <row r="14">
          <cell r="H14">
            <v>373894.63</v>
          </cell>
        </row>
        <row r="16">
          <cell r="H16">
            <v>373894.63</v>
          </cell>
        </row>
        <row r="17">
          <cell r="H17">
            <v>0</v>
          </cell>
        </row>
        <row r="19">
          <cell r="H19">
            <v>425861.74</v>
          </cell>
        </row>
        <row r="21">
          <cell r="H21">
            <v>167122</v>
          </cell>
        </row>
        <row r="22">
          <cell r="H22">
            <v>192555</v>
          </cell>
        </row>
        <row r="23">
          <cell r="H23">
            <v>57795.48</v>
          </cell>
        </row>
        <row r="24">
          <cell r="H24">
            <v>8389.26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2C32-D234-4247-B4F1-814AA844F3D2}">
  <dimension ref="A1:W454"/>
  <sheetViews>
    <sheetView topLeftCell="A16" workbookViewId="0">
      <selection activeCell="V17" sqref="V17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5" customWidth="1"/>
    <col min="9" max="9" width="4.7109375" customWidth="1"/>
    <col min="10" max="10" width="14.42578125" customWidth="1"/>
    <col min="21" max="21" width="17.5703125" customWidth="1"/>
    <col min="23" max="23" width="18.42578125" customWidth="1"/>
  </cols>
  <sheetData>
    <row r="1" spans="1:23" ht="15.75" x14ac:dyDescent="0.25">
      <c r="B1" s="1"/>
      <c r="C1" s="1"/>
      <c r="D1" s="1"/>
      <c r="E1" s="1"/>
      <c r="F1" s="1"/>
      <c r="G1" s="1"/>
      <c r="H1" s="2"/>
      <c r="I1" s="1"/>
    </row>
    <row r="2" spans="1:23" ht="15.75" x14ac:dyDescent="0.25">
      <c r="B2" s="1"/>
      <c r="C2" s="1"/>
      <c r="D2" s="1"/>
      <c r="E2" s="1"/>
      <c r="F2" s="1"/>
      <c r="G2" s="1"/>
      <c r="H2" s="2"/>
      <c r="I2" s="1"/>
    </row>
    <row r="3" spans="1:23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3" ht="20.25" x14ac:dyDescent="0.3">
      <c r="B4" s="1"/>
      <c r="C4" s="1"/>
      <c r="D4" s="1"/>
      <c r="E4" s="6"/>
      <c r="F4" s="7"/>
      <c r="G4" s="7"/>
      <c r="H4" s="8"/>
      <c r="I4" s="7"/>
    </row>
    <row r="5" spans="1:23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O5" s="1"/>
      <c r="P5" s="1"/>
      <c r="Q5" s="1"/>
      <c r="R5" s="1"/>
      <c r="S5" s="1"/>
      <c r="T5" s="1"/>
      <c r="U5" s="2"/>
      <c r="V5" s="1"/>
    </row>
    <row r="6" spans="1:23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O6" s="3"/>
      <c r="P6" s="3"/>
      <c r="Q6" s="3"/>
      <c r="R6" s="4" t="s">
        <v>0</v>
      </c>
      <c r="S6" s="4"/>
      <c r="T6" s="4"/>
      <c r="U6" s="5"/>
      <c r="V6" s="4"/>
      <c r="W6" s="3"/>
    </row>
    <row r="7" spans="1:23" ht="20.25" x14ac:dyDescent="0.3">
      <c r="B7" s="1"/>
      <c r="C7" s="1"/>
      <c r="D7" s="1"/>
      <c r="E7" s="7"/>
      <c r="F7" s="7"/>
      <c r="G7" s="7"/>
      <c r="H7" s="8"/>
      <c r="I7" s="7"/>
      <c r="O7" s="1"/>
      <c r="P7" s="1"/>
      <c r="Q7" s="1"/>
      <c r="R7" s="6"/>
      <c r="S7" s="7"/>
      <c r="T7" s="7"/>
      <c r="U7" s="8"/>
      <c r="V7" s="7"/>
    </row>
    <row r="8" spans="1:23" ht="18" x14ac:dyDescent="0.25">
      <c r="B8" s="1"/>
      <c r="C8" s="1"/>
      <c r="D8" s="1"/>
      <c r="E8" s="10" t="s">
        <v>3</v>
      </c>
      <c r="F8" s="7"/>
      <c r="G8" s="7"/>
      <c r="H8" s="8"/>
      <c r="I8" s="7"/>
      <c r="O8" s="9"/>
      <c r="P8" s="9"/>
      <c r="Q8" s="10" t="s">
        <v>1</v>
      </c>
      <c r="R8" s="10"/>
      <c r="S8" s="10"/>
      <c r="T8" s="10"/>
      <c r="U8" s="11"/>
      <c r="V8" s="10"/>
      <c r="W8" s="9"/>
    </row>
    <row r="9" spans="1:23" ht="18" x14ac:dyDescent="0.25">
      <c r="B9" s="1"/>
      <c r="C9" s="1"/>
      <c r="D9" s="1"/>
      <c r="E9" s="7"/>
      <c r="F9" s="7"/>
      <c r="G9" s="7"/>
      <c r="H9" s="8"/>
      <c r="I9" s="7"/>
      <c r="O9" s="9"/>
      <c r="P9" s="9"/>
      <c r="Q9" s="10" t="s">
        <v>2</v>
      </c>
      <c r="R9" s="10"/>
      <c r="S9" s="10"/>
      <c r="T9" s="10"/>
      <c r="U9" s="11"/>
      <c r="V9" s="10"/>
      <c r="W9" s="9"/>
    </row>
    <row r="10" spans="1:23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O10" s="1"/>
      <c r="P10" s="1"/>
      <c r="Q10" s="1"/>
      <c r="R10" s="7"/>
      <c r="S10" s="7"/>
      <c r="T10" s="7"/>
      <c r="U10" s="8"/>
      <c r="V10" s="7"/>
    </row>
    <row r="11" spans="1:23" ht="23.25" x14ac:dyDescent="0.35">
      <c r="A11" s="9"/>
      <c r="B11" s="9" t="s">
        <v>4</v>
      </c>
      <c r="C11" s="9"/>
      <c r="D11" s="9"/>
      <c r="E11" s="9"/>
      <c r="F11" s="15"/>
      <c r="G11" s="9"/>
      <c r="H11" s="16">
        <v>6770.24</v>
      </c>
      <c r="I11" s="9"/>
      <c r="J11" s="9"/>
      <c r="O11" s="1"/>
      <c r="P11" s="1"/>
      <c r="Q11" s="10" t="s">
        <v>5</v>
      </c>
      <c r="R11" s="10"/>
      <c r="S11" s="7"/>
      <c r="T11" s="7"/>
      <c r="U11" s="8"/>
      <c r="V11" s="7"/>
    </row>
    <row r="12" spans="1:23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O12" s="1"/>
      <c r="P12" s="1"/>
      <c r="Q12" s="1"/>
      <c r="R12" s="7"/>
      <c r="S12" s="7"/>
      <c r="T12" s="7"/>
      <c r="U12" s="8"/>
      <c r="V12" s="7"/>
    </row>
    <row r="13" spans="1:23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O13" s="1"/>
      <c r="P13" s="1"/>
      <c r="Q13" s="1"/>
      <c r="R13" s="13"/>
      <c r="S13" s="13"/>
      <c r="T13" s="13"/>
      <c r="U13" s="14"/>
      <c r="V13" s="13"/>
      <c r="W13" s="17"/>
    </row>
    <row r="14" spans="1:23" ht="20.25" x14ac:dyDescent="0.3">
      <c r="A14" s="18"/>
      <c r="B14" s="18" t="s">
        <v>6</v>
      </c>
      <c r="C14" s="18"/>
      <c r="D14" s="18"/>
      <c r="E14" s="18"/>
      <c r="F14" s="18"/>
      <c r="G14" s="18"/>
      <c r="H14" s="19">
        <v>367786.5</v>
      </c>
      <c r="I14" s="18"/>
      <c r="J14" s="18"/>
      <c r="O14" s="9" t="s">
        <v>7</v>
      </c>
      <c r="P14" s="9"/>
      <c r="Q14" s="9"/>
      <c r="R14" s="9"/>
      <c r="S14" s="15"/>
      <c r="T14" s="9"/>
      <c r="U14" s="20">
        <v>3109.85</v>
      </c>
      <c r="V14" s="9"/>
      <c r="W14" s="9"/>
    </row>
    <row r="15" spans="1:23" ht="18" x14ac:dyDescent="0.25">
      <c r="A15" s="9"/>
      <c r="B15" s="9"/>
      <c r="C15" s="9" t="s">
        <v>8</v>
      </c>
      <c r="D15" s="9"/>
      <c r="E15" s="9"/>
      <c r="F15" s="9"/>
      <c r="G15" s="9"/>
      <c r="H15" s="20"/>
      <c r="I15" s="9"/>
      <c r="J15" s="9"/>
      <c r="O15" s="1"/>
      <c r="P15" s="1"/>
      <c r="Q15" s="1"/>
      <c r="R15" s="1"/>
      <c r="S15" s="13"/>
      <c r="T15" s="1"/>
      <c r="U15" s="2"/>
      <c r="V15" s="1"/>
      <c r="W15" s="17"/>
    </row>
    <row r="16" spans="1:23" ht="20.25" x14ac:dyDescent="0.3">
      <c r="A16" s="9"/>
      <c r="B16" s="9" t="s">
        <v>9</v>
      </c>
      <c r="C16" s="9"/>
      <c r="D16" s="9"/>
      <c r="E16" s="9"/>
      <c r="F16" s="9"/>
      <c r="G16" s="9"/>
      <c r="H16" s="19">
        <v>367786.5</v>
      </c>
      <c r="I16" s="9"/>
      <c r="J16" s="9"/>
      <c r="O16" s="1"/>
      <c r="P16" s="1"/>
      <c r="Q16" s="1"/>
      <c r="R16" s="1"/>
      <c r="S16" s="1"/>
      <c r="T16" s="1"/>
      <c r="U16" s="2"/>
      <c r="V16" s="1"/>
      <c r="W16" s="17"/>
    </row>
    <row r="17" spans="1:23" ht="20.25" x14ac:dyDescent="0.3">
      <c r="A17" s="9"/>
      <c r="B17" s="9" t="s">
        <v>10</v>
      </c>
      <c r="C17" s="9"/>
      <c r="D17" s="9"/>
      <c r="E17" s="9"/>
      <c r="F17" s="9"/>
      <c r="G17" s="9"/>
      <c r="H17" s="20">
        <v>0</v>
      </c>
      <c r="I17" s="9"/>
      <c r="J17" s="9"/>
      <c r="O17" s="18" t="s">
        <v>6</v>
      </c>
      <c r="P17" s="18"/>
      <c r="Q17" s="18"/>
      <c r="R17" s="18"/>
      <c r="S17" s="18"/>
      <c r="T17" s="18"/>
      <c r="U17" s="19">
        <f>SUM('[1]СІЧЕНЬ 2021'!H14+'[1]ЛЮТИЙ 2021'!H14+'БЕРЕЗЕНЬ 2021'!H14)</f>
        <v>1072062.1299999999</v>
      </c>
      <c r="V17" s="18"/>
      <c r="W17" s="18"/>
    </row>
    <row r="18" spans="1:23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O18" s="9"/>
      <c r="P18" s="9" t="s">
        <v>8</v>
      </c>
      <c r="Q18" s="9"/>
      <c r="R18" s="9"/>
      <c r="S18" s="9"/>
      <c r="T18" s="9"/>
      <c r="U18" s="20"/>
      <c r="V18" s="9"/>
      <c r="W18" s="9"/>
    </row>
    <row r="19" spans="1:23" ht="20.25" x14ac:dyDescent="0.3">
      <c r="A19" s="21"/>
      <c r="B19" s="18" t="s">
        <v>11</v>
      </c>
      <c r="C19" s="21"/>
      <c r="D19" s="21"/>
      <c r="E19" s="21"/>
      <c r="F19" s="21"/>
      <c r="G19" s="21"/>
      <c r="H19" s="19">
        <f>SUM(H21:H24)</f>
        <v>363948.12</v>
      </c>
      <c r="I19" s="21"/>
      <c r="J19" s="20"/>
      <c r="O19" s="9" t="s">
        <v>9</v>
      </c>
      <c r="P19" s="9"/>
      <c r="Q19" s="9"/>
      <c r="R19" s="9"/>
      <c r="S19" s="9"/>
      <c r="T19" s="9"/>
      <c r="U19" s="20">
        <f>SUM('[1]СІЧЕНЬ 2021'!H16+'[1]ЛЮТИЙ 2021'!H16+'БЕРЕЗЕНЬ 2021'!H16)</f>
        <v>1069180.1299999999</v>
      </c>
      <c r="V19" s="9"/>
      <c r="W19" s="9"/>
    </row>
    <row r="20" spans="1:23" ht="18" x14ac:dyDescent="0.25">
      <c r="A20" s="9"/>
      <c r="B20" s="9"/>
      <c r="C20" s="9" t="s">
        <v>12</v>
      </c>
      <c r="D20" s="9"/>
      <c r="E20" s="9"/>
      <c r="F20" s="9"/>
      <c r="G20" s="9"/>
      <c r="H20" s="20"/>
      <c r="I20" s="9"/>
      <c r="J20" s="20"/>
      <c r="O20" s="9" t="s">
        <v>10</v>
      </c>
      <c r="P20" s="9"/>
      <c r="Q20" s="9"/>
      <c r="R20" s="9"/>
      <c r="S20" s="9"/>
      <c r="T20" s="9"/>
      <c r="U20" s="20">
        <f>SUM('[1]СІЧЕНЬ 2021'!H17+'[1]ЛЮТИЙ 2021'!H17+'БЕРЕЗЕНЬ 2021'!H17)</f>
        <v>2882</v>
      </c>
      <c r="V20" s="9"/>
      <c r="W20" s="9"/>
    </row>
    <row r="21" spans="1:23" ht="18" x14ac:dyDescent="0.25">
      <c r="A21" s="9"/>
      <c r="B21" s="9" t="s">
        <v>13</v>
      </c>
      <c r="C21" s="9"/>
      <c r="D21" s="9"/>
      <c r="E21" s="9"/>
      <c r="F21" s="9"/>
      <c r="G21" s="9"/>
      <c r="H21" s="20">
        <v>181800</v>
      </c>
      <c r="I21" s="9"/>
      <c r="J21" s="9"/>
      <c r="O21" s="1"/>
      <c r="P21" s="1"/>
      <c r="Q21" s="1"/>
      <c r="R21" s="1"/>
      <c r="S21" s="1"/>
      <c r="T21" s="1"/>
      <c r="U21" s="2"/>
      <c r="V21" s="1"/>
      <c r="W21" s="17"/>
    </row>
    <row r="22" spans="1:23" ht="20.25" x14ac:dyDescent="0.3">
      <c r="A22" s="9"/>
      <c r="B22" s="9" t="s">
        <v>14</v>
      </c>
      <c r="C22" s="9"/>
      <c r="D22" s="9"/>
      <c r="E22" s="9"/>
      <c r="F22" s="9"/>
      <c r="G22" s="9"/>
      <c r="H22" s="20">
        <v>161625</v>
      </c>
      <c r="I22" s="9"/>
      <c r="J22" s="9"/>
      <c r="O22" s="18" t="s">
        <v>11</v>
      </c>
      <c r="P22" s="21"/>
      <c r="Q22" s="21"/>
      <c r="R22" s="21"/>
      <c r="S22" s="21"/>
      <c r="T22" s="21"/>
      <c r="U22" s="19">
        <f>SUM('[1]СІЧЕНЬ 2021'!H19+'[1]ЛЮТИЙ 2021'!H19+'БЕРЕЗЕНЬ 2021'!H19)</f>
        <v>1064563.3599999999</v>
      </c>
      <c r="V22" s="21"/>
      <c r="W22" s="20"/>
    </row>
    <row r="23" spans="1:23" ht="18" x14ac:dyDescent="0.25">
      <c r="A23" s="9"/>
      <c r="B23" s="9" t="s">
        <v>15</v>
      </c>
      <c r="C23" s="9"/>
      <c r="D23" s="9"/>
      <c r="E23" s="9"/>
      <c r="F23" s="9"/>
      <c r="G23" s="9"/>
      <c r="H23" s="20">
        <v>10302.27</v>
      </c>
      <c r="I23" s="9"/>
      <c r="J23" s="9"/>
      <c r="O23" s="9"/>
      <c r="P23" s="9" t="s">
        <v>12</v>
      </c>
      <c r="Q23" s="9"/>
      <c r="R23" s="9"/>
      <c r="S23" s="9"/>
      <c r="T23" s="9"/>
      <c r="U23" s="20"/>
      <c r="V23" s="9"/>
      <c r="W23" s="20"/>
    </row>
    <row r="24" spans="1:23" ht="18" x14ac:dyDescent="0.25">
      <c r="A24" s="9"/>
      <c r="B24" s="9" t="s">
        <v>16</v>
      </c>
      <c r="C24" s="9"/>
      <c r="D24" s="9"/>
      <c r="E24" s="9"/>
      <c r="F24" s="9"/>
      <c r="G24" s="9"/>
      <c r="H24" s="20">
        <v>10220.85</v>
      </c>
      <c r="I24" s="9"/>
      <c r="J24" s="9"/>
      <c r="O24" s="9" t="s">
        <v>13</v>
      </c>
      <c r="P24" s="9"/>
      <c r="Q24" s="9"/>
      <c r="R24" s="9"/>
      <c r="S24" s="9"/>
      <c r="T24" s="9"/>
      <c r="U24" s="20">
        <f>SUM('[1]СІЧЕНЬ 2021'!H21+'[1]ЛЮТИЙ 2021'!H21+'БЕРЕЗЕНЬ 2021'!H21)</f>
        <v>590337.04</v>
      </c>
      <c r="V24" s="9"/>
      <c r="W24" s="9"/>
    </row>
    <row r="25" spans="1:23" ht="18" x14ac:dyDescent="0.25">
      <c r="A25" s="12"/>
      <c r="B25" s="1"/>
      <c r="C25" s="1"/>
      <c r="D25" s="1"/>
      <c r="E25" s="1"/>
      <c r="F25" s="1"/>
      <c r="G25" s="1"/>
      <c r="H25" s="22"/>
      <c r="I25" s="1"/>
      <c r="J25" s="12"/>
      <c r="O25" s="9" t="s">
        <v>14</v>
      </c>
      <c r="P25" s="9"/>
      <c r="Q25" s="9"/>
      <c r="R25" s="9"/>
      <c r="S25" s="9"/>
      <c r="T25" s="9"/>
      <c r="U25" s="20">
        <f>SUM('[1]СІЧЕНЬ 2021'!H22+'[1]ЛЮТИЙ 2021'!H22+'БЕРЕЗЕНЬ 2021'!H22)</f>
        <v>375760</v>
      </c>
      <c r="V25" s="9"/>
      <c r="W25" s="9"/>
    </row>
    <row r="26" spans="1:23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O26" s="9" t="s">
        <v>15</v>
      </c>
      <c r="P26" s="9"/>
      <c r="Q26" s="9"/>
      <c r="R26" s="9"/>
      <c r="S26" s="9"/>
      <c r="T26" s="9"/>
      <c r="U26" s="20">
        <f>SUM('[1]СІЧЕНЬ 2021'!H23+'[1]ЛЮТИЙ 2021'!H23+'БЕРЕЗЕНЬ 2021'!H23)</f>
        <v>69122.75</v>
      </c>
      <c r="V26" s="9"/>
      <c r="W26" s="9"/>
    </row>
    <row r="27" spans="1:23" ht="18" x14ac:dyDescent="0.25">
      <c r="A27" s="9"/>
      <c r="B27" s="9" t="s">
        <v>17</v>
      </c>
      <c r="C27" s="9"/>
      <c r="D27" s="9"/>
      <c r="E27" s="9"/>
      <c r="F27" s="9"/>
      <c r="G27" s="9"/>
      <c r="H27" s="20">
        <f>SUM(H11+H14-H19)</f>
        <v>10608.619999999995</v>
      </c>
      <c r="I27" s="9"/>
      <c r="J27" s="20"/>
      <c r="O27" s="9" t="s">
        <v>16</v>
      </c>
      <c r="P27" s="9"/>
      <c r="Q27" s="9"/>
      <c r="R27" s="9"/>
      <c r="S27" s="9"/>
      <c r="T27" s="9"/>
      <c r="U27" s="20">
        <f>SUM('[1]СІЧЕНЬ 2021'!H24+'[1]ЛЮТИЙ 2021'!H24+'БЕРЕЗЕНЬ 2021'!H24)</f>
        <v>29343.57</v>
      </c>
      <c r="V27" s="9"/>
      <c r="W27" s="9"/>
    </row>
    <row r="28" spans="1:23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O28" s="1"/>
      <c r="P28" s="1"/>
      <c r="Q28" s="1"/>
      <c r="R28" s="1"/>
      <c r="S28" s="1"/>
      <c r="T28" s="1"/>
      <c r="U28" s="22"/>
      <c r="V28" s="1"/>
      <c r="W28" s="17"/>
    </row>
    <row r="29" spans="1:23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O29" s="1"/>
      <c r="P29" s="1"/>
      <c r="Q29" s="1"/>
      <c r="R29" s="1"/>
      <c r="S29" s="1"/>
      <c r="T29" s="1"/>
      <c r="U29" s="2"/>
      <c r="V29" s="1"/>
      <c r="W29" s="17"/>
    </row>
    <row r="30" spans="1:23" ht="18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O30" s="9" t="s">
        <v>17</v>
      </c>
      <c r="P30" s="9"/>
      <c r="Q30" s="9"/>
      <c r="R30" s="9"/>
      <c r="S30" s="9"/>
      <c r="T30" s="9"/>
      <c r="U30" s="20">
        <f>SUM(U14+U17-U22)</f>
        <v>10608.620000000112</v>
      </c>
      <c r="V30" s="9"/>
      <c r="W30" s="20"/>
    </row>
    <row r="31" spans="1:23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O31" s="1"/>
      <c r="P31" s="1"/>
      <c r="Q31" s="1"/>
      <c r="R31" s="1"/>
      <c r="S31" s="1"/>
      <c r="T31" s="1"/>
      <c r="U31" s="2"/>
      <c r="V31" s="1"/>
      <c r="W31" s="23"/>
    </row>
    <row r="32" spans="1:23" ht="18" x14ac:dyDescent="0.25">
      <c r="A32" s="9"/>
      <c r="B32" s="9" t="s">
        <v>18</v>
      </c>
      <c r="C32" s="9"/>
      <c r="D32" s="9" t="s">
        <v>19</v>
      </c>
      <c r="E32" s="9"/>
      <c r="F32" s="9"/>
      <c r="G32" s="20" t="s">
        <v>20</v>
      </c>
      <c r="H32" s="20"/>
      <c r="I32" s="9"/>
      <c r="J32" s="9"/>
      <c r="O32" s="1"/>
      <c r="P32" s="1"/>
      <c r="Q32" s="1"/>
      <c r="R32" s="1"/>
      <c r="S32" s="1"/>
      <c r="T32" s="1"/>
      <c r="U32" s="2"/>
      <c r="V32" s="1"/>
      <c r="W32" s="23"/>
    </row>
    <row r="33" spans="1:23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O33" s="1"/>
      <c r="P33" s="1"/>
      <c r="Q33" s="1"/>
      <c r="R33" s="1"/>
      <c r="S33" s="1"/>
      <c r="T33" s="1"/>
      <c r="U33" s="2"/>
      <c r="V33" s="1"/>
      <c r="W33" s="23"/>
    </row>
    <row r="34" spans="1:23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O34" s="1"/>
      <c r="P34" s="1"/>
      <c r="Q34" s="1"/>
      <c r="R34" s="1"/>
      <c r="S34" s="1"/>
      <c r="T34" s="1"/>
      <c r="U34" s="2"/>
      <c r="V34" s="1"/>
      <c r="W34" s="23"/>
    </row>
    <row r="35" spans="1:23" ht="18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O35" s="9" t="s">
        <v>18</v>
      </c>
      <c r="P35" s="9"/>
      <c r="Q35" s="9" t="s">
        <v>19</v>
      </c>
      <c r="R35" s="9"/>
      <c r="S35" s="9"/>
      <c r="T35" s="9"/>
      <c r="U35" s="20" t="s">
        <v>20</v>
      </c>
      <c r="V35" s="9"/>
      <c r="W35" s="9"/>
    </row>
    <row r="36" spans="1:23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O36" s="1"/>
      <c r="P36" s="1"/>
      <c r="Q36" s="1"/>
      <c r="R36" s="1"/>
      <c r="S36" s="1"/>
      <c r="T36" s="1"/>
      <c r="U36" s="2"/>
      <c r="V36" s="1"/>
      <c r="W36" s="23"/>
    </row>
    <row r="37" spans="1:23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  <c r="O37" s="23"/>
      <c r="P37" s="23"/>
      <c r="Q37" s="23"/>
      <c r="R37" s="23"/>
      <c r="S37" s="23"/>
      <c r="T37" s="23"/>
      <c r="U37" s="24"/>
      <c r="V37" s="23"/>
      <c r="W37" s="23"/>
    </row>
    <row r="38" spans="1:23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23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3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3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3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3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3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3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3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3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3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78835-93CB-4D4D-B8AA-4EF2D4992F8E}">
  <dimension ref="A1:W454"/>
  <sheetViews>
    <sheetView tabSelected="1" topLeftCell="F19" workbookViewId="0">
      <selection activeCell="W3" sqref="W3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5" customWidth="1"/>
    <col min="9" max="9" width="4.7109375" customWidth="1"/>
    <col min="10" max="10" width="14.42578125" customWidth="1"/>
    <col min="21" max="21" width="17.5703125" customWidth="1"/>
    <col min="23" max="23" width="18.42578125" customWidth="1"/>
  </cols>
  <sheetData>
    <row r="1" spans="1:23" ht="15.75" x14ac:dyDescent="0.25">
      <c r="B1" s="1"/>
      <c r="C1" s="1"/>
      <c r="D1" s="1"/>
      <c r="E1" s="1"/>
      <c r="F1" s="1"/>
      <c r="G1" s="1"/>
      <c r="H1" s="2"/>
      <c r="I1" s="1"/>
    </row>
    <row r="2" spans="1:23" ht="15.75" x14ac:dyDescent="0.25">
      <c r="B2" s="1"/>
      <c r="C2" s="1"/>
      <c r="D2" s="1"/>
      <c r="E2" s="1"/>
      <c r="F2" s="1"/>
      <c r="G2" s="1"/>
      <c r="H2" s="2"/>
      <c r="I2" s="1"/>
    </row>
    <row r="3" spans="1:23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3" ht="20.25" x14ac:dyDescent="0.3">
      <c r="B4" s="1"/>
      <c r="C4" s="1"/>
      <c r="D4" s="1"/>
      <c r="E4" s="6"/>
      <c r="F4" s="7"/>
      <c r="G4" s="7"/>
      <c r="H4" s="8"/>
      <c r="I4" s="7"/>
    </row>
    <row r="5" spans="1:23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O5" s="1"/>
      <c r="P5" s="1"/>
      <c r="Q5" s="1"/>
      <c r="R5" s="1"/>
      <c r="S5" s="1"/>
      <c r="T5" s="1"/>
      <c r="U5" s="2"/>
      <c r="V5" s="1"/>
    </row>
    <row r="6" spans="1:23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O6" s="3"/>
      <c r="P6" s="3"/>
      <c r="Q6" s="3"/>
      <c r="R6" s="4" t="s">
        <v>0</v>
      </c>
      <c r="S6" s="4"/>
      <c r="T6" s="4"/>
      <c r="U6" s="5"/>
      <c r="V6" s="4"/>
      <c r="W6" s="3"/>
    </row>
    <row r="7" spans="1:23" ht="20.25" x14ac:dyDescent="0.3">
      <c r="B7" s="1"/>
      <c r="C7" s="1"/>
      <c r="D7" s="1"/>
      <c r="E7" s="7"/>
      <c r="F7" s="7"/>
      <c r="G7" s="7"/>
      <c r="H7" s="8"/>
      <c r="I7" s="7"/>
      <c r="O7" s="1"/>
      <c r="P7" s="1"/>
      <c r="Q7" s="1"/>
      <c r="R7" s="6"/>
      <c r="S7" s="7"/>
      <c r="T7" s="7"/>
      <c r="U7" s="8"/>
      <c r="V7" s="7"/>
    </row>
    <row r="8" spans="1:23" ht="18" x14ac:dyDescent="0.25">
      <c r="B8" s="1"/>
      <c r="C8" s="1"/>
      <c r="D8" s="1"/>
      <c r="E8" s="10" t="s">
        <v>3</v>
      </c>
      <c r="F8" s="7"/>
      <c r="G8" s="7"/>
      <c r="H8" s="8"/>
      <c r="I8" s="7"/>
      <c r="O8" s="9"/>
      <c r="P8" s="9"/>
      <c r="Q8" s="10" t="s">
        <v>1</v>
      </c>
      <c r="R8" s="10"/>
      <c r="S8" s="10"/>
      <c r="T8" s="10"/>
      <c r="U8" s="11"/>
      <c r="V8" s="10"/>
      <c r="W8" s="9"/>
    </row>
    <row r="9" spans="1:23" ht="18" x14ac:dyDescent="0.25">
      <c r="B9" s="1"/>
      <c r="C9" s="1"/>
      <c r="D9" s="1"/>
      <c r="E9" s="7"/>
      <c r="F9" s="7"/>
      <c r="G9" s="7"/>
      <c r="H9" s="8"/>
      <c r="I9" s="7"/>
      <c r="O9" s="9"/>
      <c r="P9" s="9"/>
      <c r="Q9" s="10" t="s">
        <v>2</v>
      </c>
      <c r="R9" s="10"/>
      <c r="S9" s="10"/>
      <c r="T9" s="10"/>
      <c r="U9" s="11"/>
      <c r="V9" s="10"/>
      <c r="W9" s="9"/>
    </row>
    <row r="10" spans="1:23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O10" s="1"/>
      <c r="P10" s="1"/>
      <c r="Q10" s="1"/>
      <c r="R10" s="7"/>
      <c r="S10" s="7"/>
      <c r="T10" s="7"/>
      <c r="U10" s="8"/>
      <c r="V10" s="7"/>
    </row>
    <row r="11" spans="1:23" ht="23.25" x14ac:dyDescent="0.35">
      <c r="A11" s="9"/>
      <c r="B11" s="9" t="s">
        <v>4</v>
      </c>
      <c r="C11" s="9"/>
      <c r="D11" s="9"/>
      <c r="E11" s="9"/>
      <c r="F11" s="15"/>
      <c r="G11" s="9"/>
      <c r="H11" s="16">
        <v>6770.24</v>
      </c>
      <c r="I11" s="9"/>
      <c r="J11" s="9"/>
      <c r="O11" s="1"/>
      <c r="P11" s="1"/>
      <c r="Q11" s="10" t="s">
        <v>5</v>
      </c>
      <c r="R11" s="10"/>
      <c r="S11" s="7"/>
      <c r="T11" s="7"/>
      <c r="U11" s="8"/>
      <c r="V11" s="7"/>
    </row>
    <row r="12" spans="1:23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O12" s="1"/>
      <c r="P12" s="1"/>
      <c r="Q12" s="1"/>
      <c r="R12" s="7"/>
      <c r="S12" s="7"/>
      <c r="T12" s="7"/>
      <c r="U12" s="8"/>
      <c r="V12" s="7"/>
    </row>
    <row r="13" spans="1:23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O13" s="1"/>
      <c r="P13" s="1"/>
      <c r="Q13" s="1"/>
      <c r="R13" s="13"/>
      <c r="S13" s="13"/>
      <c r="T13" s="13"/>
      <c r="U13" s="14"/>
      <c r="V13" s="13"/>
      <c r="W13" s="17"/>
    </row>
    <row r="14" spans="1:23" ht="20.25" x14ac:dyDescent="0.3">
      <c r="A14" s="18"/>
      <c r="B14" s="18" t="s">
        <v>6</v>
      </c>
      <c r="C14" s="18"/>
      <c r="D14" s="18"/>
      <c r="E14" s="18"/>
      <c r="F14" s="18"/>
      <c r="G14" s="18"/>
      <c r="H14" s="19">
        <v>367786.5</v>
      </c>
      <c r="I14" s="18"/>
      <c r="J14" s="18"/>
      <c r="O14" s="9" t="s">
        <v>7</v>
      </c>
      <c r="P14" s="9"/>
      <c r="Q14" s="9"/>
      <c r="R14" s="9"/>
      <c r="S14" s="15"/>
      <c r="T14" s="9"/>
      <c r="U14" s="20">
        <v>3109.85</v>
      </c>
      <c r="V14" s="9"/>
      <c r="W14" s="9"/>
    </row>
    <row r="15" spans="1:23" ht="18" x14ac:dyDescent="0.25">
      <c r="A15" s="9"/>
      <c r="B15" s="9"/>
      <c r="C15" s="9" t="s">
        <v>8</v>
      </c>
      <c r="D15" s="9"/>
      <c r="E15" s="9"/>
      <c r="F15" s="9"/>
      <c r="G15" s="9"/>
      <c r="H15" s="20"/>
      <c r="I15" s="9"/>
      <c r="J15" s="9"/>
      <c r="O15" s="1"/>
      <c r="P15" s="1"/>
      <c r="Q15" s="1"/>
      <c r="R15" s="1"/>
      <c r="S15" s="13"/>
      <c r="T15" s="1"/>
      <c r="U15" s="2"/>
      <c r="V15" s="1"/>
      <c r="W15" s="17"/>
    </row>
    <row r="16" spans="1:23" ht="20.25" x14ac:dyDescent="0.3">
      <c r="A16" s="9"/>
      <c r="B16" s="9" t="s">
        <v>9</v>
      </c>
      <c r="C16" s="9"/>
      <c r="D16" s="9"/>
      <c r="E16" s="9"/>
      <c r="F16" s="9"/>
      <c r="G16" s="9"/>
      <c r="H16" s="19">
        <v>367786.5</v>
      </c>
      <c r="I16" s="9"/>
      <c r="J16" s="9"/>
      <c r="O16" s="1"/>
      <c r="P16" s="1"/>
      <c r="Q16" s="1"/>
      <c r="R16" s="1"/>
      <c r="S16" s="1"/>
      <c r="T16" s="1"/>
      <c r="U16" s="2"/>
      <c r="V16" s="1"/>
      <c r="W16" s="17"/>
    </row>
    <row r="17" spans="1:23" ht="20.25" x14ac:dyDescent="0.3">
      <c r="A17" s="9"/>
      <c r="B17" s="9" t="s">
        <v>10</v>
      </c>
      <c r="C17" s="9"/>
      <c r="D17" s="9"/>
      <c r="E17" s="9"/>
      <c r="F17" s="9"/>
      <c r="G17" s="9"/>
      <c r="H17" s="20">
        <v>0</v>
      </c>
      <c r="I17" s="9"/>
      <c r="J17" s="9"/>
      <c r="O17" s="18" t="s">
        <v>6</v>
      </c>
      <c r="P17" s="18"/>
      <c r="Q17" s="18"/>
      <c r="R17" s="18"/>
      <c r="S17" s="18"/>
      <c r="T17" s="18"/>
      <c r="U17" s="19">
        <f>SUM('[1]СІЧЕНЬ 2021'!H14+'[1]ЛЮТИЙ 2021'!H14+'І квартал 2021'!H14)</f>
        <v>1072062.1299999999</v>
      </c>
      <c r="V17" s="18"/>
      <c r="W17" s="18"/>
    </row>
    <row r="18" spans="1:23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O18" s="9"/>
      <c r="P18" s="9" t="s">
        <v>8</v>
      </c>
      <c r="Q18" s="9"/>
      <c r="R18" s="9"/>
      <c r="S18" s="9"/>
      <c r="T18" s="9"/>
      <c r="U18" s="20"/>
      <c r="V18" s="9"/>
      <c r="W18" s="9"/>
    </row>
    <row r="19" spans="1:23" ht="20.25" x14ac:dyDescent="0.3">
      <c r="A19" s="21"/>
      <c r="B19" s="18" t="s">
        <v>11</v>
      </c>
      <c r="C19" s="21"/>
      <c r="D19" s="21"/>
      <c r="E19" s="21"/>
      <c r="F19" s="21"/>
      <c r="G19" s="21"/>
      <c r="H19" s="19">
        <f>SUM(H21:H24)</f>
        <v>363948.12</v>
      </c>
      <c r="I19" s="21"/>
      <c r="J19" s="20"/>
      <c r="O19" s="9" t="s">
        <v>9</v>
      </c>
      <c r="P19" s="9"/>
      <c r="Q19" s="9"/>
      <c r="R19" s="9"/>
      <c r="S19" s="9"/>
      <c r="T19" s="9"/>
      <c r="U19" s="20">
        <f>SUM('[1]СІЧЕНЬ 2021'!H16+'[1]ЛЮТИЙ 2021'!H16+'І квартал 2021'!H16)</f>
        <v>1069180.1299999999</v>
      </c>
      <c r="V19" s="9"/>
      <c r="W19" s="9"/>
    </row>
    <row r="20" spans="1:23" ht="18" x14ac:dyDescent="0.25">
      <c r="A20" s="9"/>
      <c r="B20" s="9"/>
      <c r="C20" s="9" t="s">
        <v>12</v>
      </c>
      <c r="D20" s="9"/>
      <c r="E20" s="9"/>
      <c r="F20" s="9"/>
      <c r="G20" s="9"/>
      <c r="H20" s="20"/>
      <c r="I20" s="9"/>
      <c r="J20" s="20"/>
      <c r="O20" s="9" t="s">
        <v>10</v>
      </c>
      <c r="P20" s="9"/>
      <c r="Q20" s="9"/>
      <c r="R20" s="9"/>
      <c r="S20" s="9"/>
      <c r="T20" s="9"/>
      <c r="U20" s="20">
        <f>SUM('[1]СІЧЕНЬ 2021'!H17+'[1]ЛЮТИЙ 2021'!H17+'І квартал 2021'!H17)</f>
        <v>2882</v>
      </c>
      <c r="V20" s="9"/>
      <c r="W20" s="9"/>
    </row>
    <row r="21" spans="1:23" ht="18" x14ac:dyDescent="0.25">
      <c r="A21" s="9"/>
      <c r="B21" s="9" t="s">
        <v>13</v>
      </c>
      <c r="C21" s="9"/>
      <c r="D21" s="9"/>
      <c r="E21" s="9"/>
      <c r="F21" s="9"/>
      <c r="G21" s="9"/>
      <c r="H21" s="20">
        <v>181800</v>
      </c>
      <c r="I21" s="9"/>
      <c r="J21" s="9"/>
      <c r="O21" s="1"/>
      <c r="P21" s="1"/>
      <c r="Q21" s="1"/>
      <c r="R21" s="1"/>
      <c r="S21" s="1"/>
      <c r="T21" s="1"/>
      <c r="U21" s="2"/>
      <c r="V21" s="1"/>
      <c r="W21" s="17"/>
    </row>
    <row r="22" spans="1:23" ht="20.25" x14ac:dyDescent="0.3">
      <c r="A22" s="9"/>
      <c r="B22" s="9" t="s">
        <v>14</v>
      </c>
      <c r="C22" s="9"/>
      <c r="D22" s="9"/>
      <c r="E22" s="9"/>
      <c r="F22" s="9"/>
      <c r="G22" s="9"/>
      <c r="H22" s="20">
        <v>161625</v>
      </c>
      <c r="I22" s="9"/>
      <c r="J22" s="9"/>
      <c r="O22" s="18" t="s">
        <v>11</v>
      </c>
      <c r="P22" s="21"/>
      <c r="Q22" s="21"/>
      <c r="R22" s="21"/>
      <c r="S22" s="21"/>
      <c r="T22" s="21"/>
      <c r="U22" s="19">
        <f>SUM('[1]СІЧЕНЬ 2021'!H19+'[1]ЛЮТИЙ 2021'!H19+'І квартал 2021'!H19)</f>
        <v>1064563.3599999999</v>
      </c>
      <c r="V22" s="21"/>
      <c r="W22" s="20"/>
    </row>
    <row r="23" spans="1:23" ht="18" x14ac:dyDescent="0.25">
      <c r="A23" s="9"/>
      <c r="B23" s="9" t="s">
        <v>15</v>
      </c>
      <c r="C23" s="9"/>
      <c r="D23" s="9"/>
      <c r="E23" s="9"/>
      <c r="F23" s="9"/>
      <c r="G23" s="9"/>
      <c r="H23" s="20">
        <v>10302.27</v>
      </c>
      <c r="I23" s="9"/>
      <c r="J23" s="9"/>
      <c r="O23" s="9"/>
      <c r="P23" s="9" t="s">
        <v>12</v>
      </c>
      <c r="Q23" s="9"/>
      <c r="R23" s="9"/>
      <c r="S23" s="9"/>
      <c r="T23" s="9"/>
      <c r="U23" s="20"/>
      <c r="V23" s="9"/>
      <c r="W23" s="20"/>
    </row>
    <row r="24" spans="1:23" ht="18" x14ac:dyDescent="0.25">
      <c r="A24" s="9"/>
      <c r="B24" s="9" t="s">
        <v>16</v>
      </c>
      <c r="C24" s="9"/>
      <c r="D24" s="9"/>
      <c r="E24" s="9"/>
      <c r="F24" s="9"/>
      <c r="G24" s="9"/>
      <c r="H24" s="20">
        <v>10220.85</v>
      </c>
      <c r="I24" s="9"/>
      <c r="J24" s="9"/>
      <c r="O24" s="9" t="s">
        <v>13</v>
      </c>
      <c r="P24" s="9"/>
      <c r="Q24" s="9"/>
      <c r="R24" s="9"/>
      <c r="S24" s="9"/>
      <c r="T24" s="9"/>
      <c r="U24" s="20">
        <f>SUM('[1]СІЧЕНЬ 2021'!H21+'[1]ЛЮТИЙ 2021'!H21+'І квартал 2021'!H21)</f>
        <v>590337.04</v>
      </c>
      <c r="V24" s="9"/>
      <c r="W24" s="9"/>
    </row>
    <row r="25" spans="1:23" ht="18" x14ac:dyDescent="0.25">
      <c r="A25" s="12"/>
      <c r="B25" s="1"/>
      <c r="C25" s="1"/>
      <c r="D25" s="1"/>
      <c r="E25" s="1"/>
      <c r="F25" s="1"/>
      <c r="G25" s="1"/>
      <c r="H25" s="22"/>
      <c r="I25" s="1"/>
      <c r="J25" s="12"/>
      <c r="O25" s="9" t="s">
        <v>14</v>
      </c>
      <c r="P25" s="9"/>
      <c r="Q25" s="9"/>
      <c r="R25" s="9"/>
      <c r="S25" s="9"/>
      <c r="T25" s="9"/>
      <c r="U25" s="20">
        <f>SUM('[1]СІЧЕНЬ 2021'!H22+'[1]ЛЮТИЙ 2021'!H22+'І квартал 2021'!H22)</f>
        <v>375760</v>
      </c>
      <c r="V25" s="9"/>
      <c r="W25" s="9"/>
    </row>
    <row r="26" spans="1:23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O26" s="9" t="s">
        <v>15</v>
      </c>
      <c r="P26" s="9"/>
      <c r="Q26" s="9"/>
      <c r="R26" s="9"/>
      <c r="S26" s="9"/>
      <c r="T26" s="9"/>
      <c r="U26" s="20">
        <f>SUM('[1]СІЧЕНЬ 2021'!H23+'[1]ЛЮТИЙ 2021'!H23+'І квартал 2021'!H23)</f>
        <v>69122.75</v>
      </c>
      <c r="V26" s="9"/>
      <c r="W26" s="9"/>
    </row>
    <row r="27" spans="1:23" ht="18" x14ac:dyDescent="0.25">
      <c r="A27" s="9"/>
      <c r="B27" s="9" t="s">
        <v>17</v>
      </c>
      <c r="C27" s="9"/>
      <c r="D27" s="9"/>
      <c r="E27" s="9"/>
      <c r="F27" s="9"/>
      <c r="G27" s="9"/>
      <c r="H27" s="20">
        <f>SUM(H11+H14-H19)</f>
        <v>10608.619999999995</v>
      </c>
      <c r="I27" s="9"/>
      <c r="J27" s="20"/>
      <c r="O27" s="9" t="s">
        <v>16</v>
      </c>
      <c r="P27" s="9"/>
      <c r="Q27" s="9"/>
      <c r="R27" s="9"/>
      <c r="S27" s="9"/>
      <c r="T27" s="9"/>
      <c r="U27" s="20">
        <f>SUM('[1]СІЧЕНЬ 2021'!H24+'[1]ЛЮТИЙ 2021'!H24+'І квартал 2021'!H24)</f>
        <v>29343.57</v>
      </c>
      <c r="V27" s="9"/>
      <c r="W27" s="9"/>
    </row>
    <row r="28" spans="1:23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O28" s="1"/>
      <c r="P28" s="1"/>
      <c r="Q28" s="1"/>
      <c r="R28" s="1"/>
      <c r="S28" s="1"/>
      <c r="T28" s="1"/>
      <c r="U28" s="22"/>
      <c r="V28" s="1"/>
      <c r="W28" s="17"/>
    </row>
    <row r="29" spans="1:23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O29" s="1"/>
      <c r="P29" s="1"/>
      <c r="Q29" s="1"/>
      <c r="R29" s="1"/>
      <c r="S29" s="1"/>
      <c r="T29" s="1"/>
      <c r="U29" s="2"/>
      <c r="V29" s="1"/>
      <c r="W29" s="17"/>
    </row>
    <row r="30" spans="1:23" ht="18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O30" s="9" t="s">
        <v>17</v>
      </c>
      <c r="P30" s="9"/>
      <c r="Q30" s="9"/>
      <c r="R30" s="9"/>
      <c r="S30" s="9"/>
      <c r="T30" s="9"/>
      <c r="U30" s="20">
        <f>SUM(U14+U17-U22)</f>
        <v>10608.620000000112</v>
      </c>
      <c r="V30" s="9"/>
      <c r="W30" s="20"/>
    </row>
    <row r="31" spans="1:23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O31" s="1"/>
      <c r="P31" s="1"/>
      <c r="Q31" s="1"/>
      <c r="R31" s="1"/>
      <c r="S31" s="1"/>
      <c r="T31" s="1"/>
      <c r="U31" s="2"/>
      <c r="V31" s="1"/>
      <c r="W31" s="23"/>
    </row>
    <row r="32" spans="1:23" ht="18" x14ac:dyDescent="0.25">
      <c r="A32" s="9"/>
      <c r="B32" s="9" t="s">
        <v>18</v>
      </c>
      <c r="C32" s="9"/>
      <c r="D32" s="9" t="s">
        <v>19</v>
      </c>
      <c r="E32" s="9"/>
      <c r="F32" s="9"/>
      <c r="G32" s="20" t="s">
        <v>20</v>
      </c>
      <c r="H32" s="20"/>
      <c r="I32" s="9"/>
      <c r="J32" s="9"/>
      <c r="O32" s="1"/>
      <c r="P32" s="1"/>
      <c r="Q32" s="1"/>
      <c r="R32" s="1"/>
      <c r="S32" s="1"/>
      <c r="T32" s="1"/>
      <c r="U32" s="2"/>
      <c r="V32" s="1"/>
      <c r="W32" s="23"/>
    </row>
    <row r="33" spans="1:23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O33" s="1"/>
      <c r="P33" s="1"/>
      <c r="Q33" s="1"/>
      <c r="R33" s="1"/>
      <c r="S33" s="1"/>
      <c r="T33" s="1"/>
      <c r="U33" s="2"/>
      <c r="V33" s="1"/>
      <c r="W33" s="23"/>
    </row>
    <row r="34" spans="1:23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O34" s="1"/>
      <c r="P34" s="1"/>
      <c r="Q34" s="1"/>
      <c r="R34" s="1"/>
      <c r="S34" s="1"/>
      <c r="T34" s="1"/>
      <c r="U34" s="2"/>
      <c r="V34" s="1"/>
      <c r="W34" s="23"/>
    </row>
    <row r="35" spans="1:23" ht="18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O35" s="9" t="s">
        <v>18</v>
      </c>
      <c r="P35" s="9"/>
      <c r="Q35" s="9" t="s">
        <v>19</v>
      </c>
      <c r="R35" s="9"/>
      <c r="S35" s="9"/>
      <c r="T35" s="9"/>
      <c r="U35" s="20" t="s">
        <v>20</v>
      </c>
      <c r="V35" s="9"/>
      <c r="W35" s="9"/>
    </row>
    <row r="36" spans="1:23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O36" s="1"/>
      <c r="P36" s="1"/>
      <c r="Q36" s="1"/>
      <c r="R36" s="1"/>
      <c r="S36" s="1"/>
      <c r="T36" s="1"/>
      <c r="U36" s="2"/>
      <c r="V36" s="1"/>
      <c r="W36" s="23"/>
    </row>
    <row r="37" spans="1:23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  <c r="O37" s="23"/>
      <c r="P37" s="23"/>
      <c r="Q37" s="23"/>
      <c r="R37" s="23"/>
      <c r="S37" s="23"/>
      <c r="T37" s="23"/>
      <c r="U37" s="24"/>
      <c r="V37" s="23"/>
      <c r="W37" s="23"/>
    </row>
    <row r="38" spans="1:23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23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3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3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3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3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3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3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3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3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3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БЕРЕЗЕНЬ 2021</vt:lpstr>
      <vt:lpstr>І квартал 2021</vt:lpstr>
      <vt:lpstr>'БЕРЕЗЕНЬ 2021'!Область_печати</vt:lpstr>
      <vt:lpstr>'І квартал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2021-04-05T10:29:08Z</dcterms:created>
  <dcterms:modified xsi:type="dcterms:W3CDTF">2021-04-05T10:32:25Z</dcterms:modified>
</cp:coreProperties>
</file>