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ПЕНЬ 2023" sheetId="1" r:id="rId1"/>
  </sheets>
  <externalReferences>
    <externalReference r:id="rId2"/>
  </externalReferences>
  <definedNames>
    <definedName name="_xlnm.Print_Area" localSheetId="0">'ЛИПЕНЬ 2023'!$B$1:$H$33</definedName>
  </definedNames>
  <calcPr calcId="124519"/>
</workbook>
</file>

<file path=xl/calcChain.xml><?xml version="1.0" encoding="utf-8"?>
<calcChain xmlns="http://schemas.openxmlformats.org/spreadsheetml/2006/main">
  <c r="H19" i="1"/>
  <c r="H16"/>
  <c r="H11"/>
  <c r="H27" s="1"/>
</calcChain>
</file>

<file path=xl/sharedStrings.xml><?xml version="1.0" encoding="utf-8"?>
<sst xmlns="http://schemas.openxmlformats.org/spreadsheetml/2006/main" count="20" uniqueCount="20">
  <si>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</si>
  <si>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</si>
  <si>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</si>
  <si>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ЛИПЕНЬ   2023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</si>
  <si>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</si>
  <si>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</si>
  <si>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</si>
  <si>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</si>
  <si>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</si>
  <si>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</si>
  <si>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</si>
  <si>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</si>
  <si>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</si>
  <si>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</si>
  <si>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Голова правління</t>
  </si>
  <si>
    <t>БФ "Ліцей 2000"</t>
  </si>
  <si>
    <t>С.Є.Скрипник</t>
  </si>
  <si>
    <t>\</t>
  </si>
  <si>
    <t>Залишок коштів на 01.07.2023 р.</t>
  </si>
  <si>
    <t>Залишок коштів на 31.07.2023 р.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</si>
</sst>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0;&#1054;&#1053;&#1044;%202023\&#1030;&#1085;&#1092;&#1086;&#1088;&#1084;&#1072;&#1094;&#1110;&#1081;&#1085;&#1080;&#1081;%20&#1073;&#1102;&#1083;&#1077;&#1090;&#1077;&#1085;&#1100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23"/>
      <sheetName val="ЛЮТИЙ 2022"/>
      <sheetName val="БЕРЕЗЕНЬ 2023"/>
      <sheetName val="КВІТЕНЬ 2023"/>
      <sheetName val="ТРАВЕНЬ 2023"/>
      <sheetName val="ЧЕРВЕНЬ 2023 "/>
      <sheetName val="ЛИПЕНЬ 2023"/>
      <sheetName val="СЕРПЕНЬ 2022 "/>
      <sheetName val="ВЕРЕСЕНЬ 2022"/>
      <sheetName val="ЖОВТЕНЬ 2022"/>
      <sheetName val="ЛИСТОПАД 2022"/>
      <sheetName val="ГРУДЕНЬ 2022 "/>
      <sheetName val="РІК 2022  "/>
    </sheetNames>
    <sheetDataSet>
      <sheetData sheetId="0"/>
      <sheetData sheetId="1"/>
      <sheetData sheetId="2"/>
      <sheetData sheetId="3"/>
      <sheetData sheetId="4"/>
      <sheetData sheetId="5">
        <row r="27">
          <cell r="H27">
            <v>18205.560000000056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4"/>
  <sheetViews>
    <sheetView tabSelected="1" topLeftCell="A4" workbookViewId="0">
      <selection activeCell="B28" sqref="B28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3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18</v>
      </c>
      <c r="C11" s="9"/>
      <c r="D11" s="9"/>
      <c r="E11" s="9"/>
      <c r="F11" s="15"/>
      <c r="G11" s="9"/>
      <c r="H11" s="16">
        <f>SUM('[1]ЧЕРВЕНЬ 2023 '!H27)</f>
        <v>18205.560000000056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4</v>
      </c>
      <c r="C14" s="17"/>
      <c r="D14" s="17"/>
      <c r="E14" s="17"/>
      <c r="F14" s="17"/>
      <c r="G14" s="17"/>
      <c r="H14" s="18">
        <v>94454</v>
      </c>
      <c r="I14" s="17"/>
      <c r="J14" s="17"/>
    </row>
    <row r="15" spans="1:10" ht="18">
      <c r="A15" s="9"/>
      <c r="B15" s="9"/>
      <c r="C15" s="9" t="s">
        <v>5</v>
      </c>
      <c r="D15" s="9"/>
      <c r="E15" s="9"/>
      <c r="F15" s="9"/>
      <c r="G15" s="9"/>
      <c r="H15" s="19"/>
      <c r="I15" s="9"/>
      <c r="J15" s="9"/>
    </row>
    <row r="16" spans="1:10" ht="20.25">
      <c r="A16" s="9"/>
      <c r="B16" s="9" t="s">
        <v>6</v>
      </c>
      <c r="C16" s="9"/>
      <c r="D16" s="9"/>
      <c r="E16" s="9"/>
      <c r="F16" s="9"/>
      <c r="G16" s="9"/>
      <c r="H16" s="18">
        <f>SUM(H14:H15)</f>
        <v>94454</v>
      </c>
      <c r="I16" s="9"/>
      <c r="J16" s="9"/>
    </row>
    <row r="17" spans="1:15" ht="18">
      <c r="A17" s="9"/>
      <c r="B17" s="9" t="s">
        <v>7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5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5" ht="20.25">
      <c r="A19" s="20"/>
      <c r="B19" s="17" t="s">
        <v>8</v>
      </c>
      <c r="C19" s="20"/>
      <c r="D19" s="20"/>
      <c r="E19" s="20"/>
      <c r="F19" s="20"/>
      <c r="G19" s="20"/>
      <c r="H19" s="18">
        <f>SUM(H21:H24)</f>
        <v>92934.18</v>
      </c>
      <c r="I19" s="20"/>
      <c r="J19" s="19"/>
    </row>
    <row r="20" spans="1:15" ht="18">
      <c r="A20" s="9"/>
      <c r="B20" s="9"/>
      <c r="C20" s="9" t="s">
        <v>9</v>
      </c>
      <c r="D20" s="9"/>
      <c r="E20" s="9"/>
      <c r="F20" s="9"/>
      <c r="G20" s="9"/>
      <c r="H20" s="19"/>
      <c r="I20" s="9"/>
      <c r="J20" s="19"/>
    </row>
    <row r="21" spans="1:15" ht="18">
      <c r="A21" s="9"/>
      <c r="B21" s="9" t="s">
        <v>10</v>
      </c>
      <c r="C21" s="9"/>
      <c r="D21" s="9"/>
      <c r="E21" s="9"/>
      <c r="F21" s="9"/>
      <c r="G21" s="9"/>
      <c r="H21" s="19">
        <v>65910</v>
      </c>
      <c r="I21" s="9"/>
      <c r="J21" s="9"/>
    </row>
    <row r="22" spans="1:15" ht="18">
      <c r="A22" s="9"/>
      <c r="B22" s="9" t="s">
        <v>11</v>
      </c>
      <c r="C22" s="9"/>
      <c r="D22" s="9"/>
      <c r="E22" s="9"/>
      <c r="F22" s="9"/>
      <c r="G22" s="9"/>
      <c r="H22" s="19">
        <v>17406</v>
      </c>
      <c r="I22" s="9"/>
      <c r="J22" s="9"/>
    </row>
    <row r="23" spans="1:15" ht="18">
      <c r="A23" s="9"/>
      <c r="B23" s="9" t="s">
        <v>12</v>
      </c>
      <c r="C23" s="9"/>
      <c r="D23" s="9"/>
      <c r="E23" s="9"/>
      <c r="F23" s="9"/>
      <c r="G23" s="9"/>
      <c r="H23" s="19">
        <v>0</v>
      </c>
      <c r="I23" s="9"/>
      <c r="J23" s="9"/>
    </row>
    <row r="24" spans="1:15" ht="18">
      <c r="A24" s="9"/>
      <c r="B24" s="9" t="s">
        <v>13</v>
      </c>
      <c r="C24" s="9"/>
      <c r="D24" s="9"/>
      <c r="E24" s="9"/>
      <c r="F24" s="9"/>
      <c r="G24" s="9"/>
      <c r="H24" s="19">
        <v>9618.18</v>
      </c>
      <c r="I24" s="9"/>
      <c r="J24" s="9"/>
    </row>
    <row r="25" spans="1:15" ht="15.7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5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5" ht="18">
      <c r="A27" s="9"/>
      <c r="B27" s="9" t="s">
        <v>19</v>
      </c>
      <c r="C27" s="9"/>
      <c r="D27" s="9"/>
      <c r="E27" s="9"/>
      <c r="F27" s="9"/>
      <c r="G27" s="9"/>
      <c r="H27" s="19">
        <f>SUM(H11+H14-H19)</f>
        <v>19725.380000000063</v>
      </c>
      <c r="I27" s="9"/>
      <c r="J27" s="19"/>
    </row>
    <row r="28" spans="1:15" ht="15.7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5" ht="15.75">
      <c r="A29" s="1"/>
      <c r="B29" s="1"/>
      <c r="C29" s="1"/>
      <c r="D29" s="1"/>
      <c r="E29" s="1"/>
      <c r="F29" s="1"/>
      <c r="G29" s="1"/>
      <c r="H29" s="2"/>
      <c r="I29" s="1"/>
      <c r="J29" s="1"/>
      <c r="O29" t="s">
        <v>17</v>
      </c>
    </row>
    <row r="30" spans="1:15" ht="15.7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5" ht="15.7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5" ht="18">
      <c r="A32" s="9"/>
      <c r="B32" s="9" t="s">
        <v>14</v>
      </c>
      <c r="C32" s="9"/>
      <c r="D32" s="9" t="s">
        <v>15</v>
      </c>
      <c r="E32" s="9"/>
      <c r="F32" s="9"/>
      <c r="G32" s="19" t="s">
        <v>16</v>
      </c>
      <c r="H32" s="19"/>
      <c r="I32" s="9"/>
      <c r="J32" s="9"/>
    </row>
    <row r="33" spans="1:10" ht="15.7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ЛИПЕНЬ 2023</vt:lpstr>
      <vt:lpstr>'ЛИПЕНЬ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dcterms:created xsi:type="dcterms:W3CDTF">2023-09-11T06:22:17Z</dcterms:created>
  <dcterms:modified xsi:type="dcterms:W3CDTF">2023-09-11T06:24:13Z</dcterms:modified>
</cp:coreProperties>
</file>